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уклеты" sheetId="5" r:id="rId1"/>
  </sheets>
  <definedNames>
    <definedName name="_xlnm._FilterDatabase" localSheetId="0" hidden="1">Буклеты!$A$1:$N$1</definedName>
  </definedNames>
  <calcPr calcId="162913" iterate="1"/>
</workbook>
</file>

<file path=xl/calcChain.xml><?xml version="1.0" encoding="utf-8"?>
<calcChain xmlns="http://schemas.openxmlformats.org/spreadsheetml/2006/main">
  <c r="L5" i="5" l="1"/>
  <c r="L4" i="5"/>
  <c r="L3" i="5"/>
  <c r="N5" i="5"/>
  <c r="M5" i="5"/>
  <c r="N4" i="5"/>
  <c r="M4" i="5"/>
  <c r="N3" i="5"/>
  <c r="N2" i="5"/>
  <c r="M3" i="5"/>
  <c r="M2" i="5" l="1"/>
  <c r="L2" i="5" l="1"/>
</calcChain>
</file>

<file path=xl/sharedStrings.xml><?xml version="1.0" encoding="utf-8"?>
<sst xmlns="http://schemas.openxmlformats.org/spreadsheetml/2006/main" count="55" uniqueCount="23">
  <si>
    <t>Город</t>
  </si>
  <si>
    <t>Вид рекламы</t>
  </si>
  <si>
    <t>Период, мес.</t>
  </si>
  <si>
    <t>Фото</t>
  </si>
  <si>
    <t>Локация</t>
  </si>
  <si>
    <t>МФЦ</t>
  </si>
  <si>
    <t>Печать</t>
  </si>
  <si>
    <t>Выбранный тираж, шт.</t>
  </si>
  <si>
    <t>Карта</t>
  </si>
  <si>
    <t>Координаты</t>
  </si>
  <si>
    <t>Адреc</t>
  </si>
  <si>
    <t>Место размещения</t>
  </si>
  <si>
    <t>А5</t>
  </si>
  <si>
    <t>Раскладка</t>
  </si>
  <si>
    <t>Воркута</t>
  </si>
  <si>
    <t>ул Гагарина, д 10</t>
  </si>
  <si>
    <t>67.505245, 64.055315</t>
  </si>
  <si>
    <t>Расположение</t>
  </si>
  <si>
    <t>В секторе ожидания и информирования</t>
  </si>
  <si>
    <t xml:space="preserve">На информационной стойке </t>
  </si>
  <si>
    <t>Буклеты</t>
  </si>
  <si>
    <t>Формат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</si>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</sst>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EM4UXzfyZMEAtw" TargetMode="External"/><Relationship Id="rId3" Type="http://schemas.openxmlformats.org/officeDocument/2006/relationships/hyperlink" Target="https://yandex.ru/maps/-/CHu2rWi4" TargetMode="External"/><Relationship Id="rId7" Type="http://schemas.openxmlformats.org/officeDocument/2006/relationships/hyperlink" Target="https://yandex.ru/maps/-/CHu2rWi4" TargetMode="External"/><Relationship Id="rId2" Type="http://schemas.openxmlformats.org/officeDocument/2006/relationships/hyperlink" Target="https://disk.yandex.ru/d/EM4UXzfyZMEAtw" TargetMode="External"/><Relationship Id="rId1" Type="http://schemas.openxmlformats.org/officeDocument/2006/relationships/hyperlink" Target="https://yandex.ru/maps/-/CHu2rWi4" TargetMode="External"/><Relationship Id="rId6" Type="http://schemas.openxmlformats.org/officeDocument/2006/relationships/hyperlink" Target="https://disk.yandex.ru/d/EM4UXzfyZMEAtw" TargetMode="External"/><Relationship Id="rId5" Type="http://schemas.openxmlformats.org/officeDocument/2006/relationships/hyperlink" Target="https://yandex.ru/maps/-/CHu2rWi4" TargetMode="External"/><Relationship Id="rId4" Type="http://schemas.openxmlformats.org/officeDocument/2006/relationships/hyperlink" Target="https://disk.yandex.ru/d/EM4UXzfyZMEAt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5" sqref="C5"/>
    </sheetView>
  </sheetViews>
  <sheetFormatPr defaultRowHeight="12.75" x14ac:dyDescent="0.2"/>
  <cols>
    <col min="1" max="2" width="18.42578125" style="1" customWidth="1"/>
    <col min="3" max="3" width="24.5703125" style="1" customWidth="1"/>
    <col min="4" max="4" width="20.5703125" style="1" customWidth="1"/>
    <col min="5" max="5" width="22.42578125" style="1" customWidth="1"/>
    <col min="6" max="7" width="25" style="1" customWidth="1"/>
    <col min="8" max="8" width="22" style="4" customWidth="1"/>
    <col min="9" max="9" width="18.42578125" style="1" customWidth="1"/>
    <col min="10" max="10" width="28.5703125" style="1" customWidth="1"/>
    <col min="11" max="11" width="19.5703125" style="1" customWidth="1"/>
    <col min="12" max="13" width="19.85546875" style="5" customWidth="1"/>
    <col min="14" max="14" width="22" style="7" customWidth="1"/>
    <col min="15" max="15" width="21.28515625" style="1" customWidth="1"/>
    <col min="16" max="16" width="9.140625" style="3"/>
    <col min="17" max="16384" width="9.140625" style="1"/>
  </cols>
  <sheetData>
    <row r="1" spans="1:15" s="2" customFormat="1" x14ac:dyDescent="0.25">
      <c r="A1" s="8" t="s">
        <v>0</v>
      </c>
      <c r="B1" s="8" t="s">
        <v>4</v>
      </c>
      <c r="C1" s="9" t="s">
        <v>10</v>
      </c>
      <c r="D1" s="8" t="s">
        <v>8</v>
      </c>
      <c r="E1" s="8" t="s">
        <v>1</v>
      </c>
      <c r="F1" s="8" t="s">
        <v>11</v>
      </c>
      <c r="G1" s="8" t="s">
        <v>17</v>
      </c>
      <c r="H1" s="8" t="s">
        <v>3</v>
      </c>
      <c r="I1" s="8" t="s">
        <v>2</v>
      </c>
      <c r="J1" s="8" t="s">
        <v>7</v>
      </c>
      <c r="K1" s="8" t="s">
        <v>21</v>
      </c>
      <c r="L1" s="8" t="s">
        <v>6</v>
      </c>
      <c r="M1" s="8" t="s">
        <v>13</v>
      </c>
      <c r="N1" s="8" t="s">
        <v>22</v>
      </c>
      <c r="O1" s="10" t="s">
        <v>9</v>
      </c>
    </row>
    <row r="2" spans="1:15" ht="25.5" x14ac:dyDescent="0.2">
      <c r="A2" s="11" t="s">
        <v>14</v>
      </c>
      <c r="B2" s="12" t="s">
        <v>5</v>
      </c>
      <c r="C2" s="13" t="s">
        <v>15</v>
      </c>
      <c r="D2" s="14" t="s">
        <v>8</v>
      </c>
      <c r="E2" s="12" t="s">
        <v>20</v>
      </c>
      <c r="F2" s="12" t="s">
        <v>18</v>
      </c>
      <c r="G2" s="15" t="s">
        <v>19</v>
      </c>
      <c r="H2" s="14" t="s">
        <v>3</v>
      </c>
      <c r="I2" s="12">
        <v>1</v>
      </c>
      <c r="J2" s="12">
        <v>1000</v>
      </c>
      <c r="K2" s="12" t="s">
        <v>12</v>
      </c>
      <c r="L2" s="16">
        <f t="shared" ref="L2" si="0">7*J2</f>
        <v>7000</v>
      </c>
      <c r="M2" s="16">
        <f>J2*2</f>
        <v>2000</v>
      </c>
      <c r="N2" s="6">
        <f>8.5*J2</f>
        <v>8500</v>
      </c>
      <c r="O2" s="11" t="s">
        <v>16</v>
      </c>
    </row>
    <row r="3" spans="1:15" ht="25.5" x14ac:dyDescent="0.2">
      <c r="A3" s="11" t="s">
        <v>14</v>
      </c>
      <c r="B3" s="12" t="s">
        <v>5</v>
      </c>
      <c r="C3" s="13" t="s">
        <v>15</v>
      </c>
      <c r="D3" s="14" t="s">
        <v>8</v>
      </c>
      <c r="E3" s="12" t="s">
        <v>20</v>
      </c>
      <c r="F3" s="12" t="s">
        <v>18</v>
      </c>
      <c r="G3" s="15" t="s">
        <v>19</v>
      </c>
      <c r="H3" s="14" t="s">
        <v>3</v>
      </c>
      <c r="I3" s="12">
        <v>1</v>
      </c>
      <c r="J3" s="12">
        <v>3000</v>
      </c>
      <c r="K3" s="12" t="s">
        <v>12</v>
      </c>
      <c r="L3" s="16">
        <f>5*J3</f>
        <v>15000</v>
      </c>
      <c r="M3" s="16">
        <f>J3*2</f>
        <v>6000</v>
      </c>
      <c r="N3" s="6">
        <f>6.5*J3</f>
        <v>19500</v>
      </c>
      <c r="O3" s="11" t="s">
        <v>16</v>
      </c>
    </row>
    <row r="4" spans="1:15" ht="25.5" x14ac:dyDescent="0.2">
      <c r="A4" s="11" t="s">
        <v>14</v>
      </c>
      <c r="B4" s="12" t="s">
        <v>5</v>
      </c>
      <c r="C4" s="13" t="s">
        <v>15</v>
      </c>
      <c r="D4" s="14" t="s">
        <v>8</v>
      </c>
      <c r="E4" s="12" t="s">
        <v>20</v>
      </c>
      <c r="F4" s="12" t="s">
        <v>18</v>
      </c>
      <c r="G4" s="15" t="s">
        <v>19</v>
      </c>
      <c r="H4" s="14" t="s">
        <v>3</v>
      </c>
      <c r="I4" s="12">
        <v>1</v>
      </c>
      <c r="J4" s="12">
        <v>6000</v>
      </c>
      <c r="K4" s="12" t="s">
        <v>12</v>
      </c>
      <c r="L4" s="16">
        <f>4*J4</f>
        <v>24000</v>
      </c>
      <c r="M4" s="16">
        <f>J4*2</f>
        <v>12000</v>
      </c>
      <c r="N4" s="6">
        <f>6.5*J4</f>
        <v>39000</v>
      </c>
      <c r="O4" s="11" t="s">
        <v>16</v>
      </c>
    </row>
    <row r="5" spans="1:15" ht="25.5" x14ac:dyDescent="0.2">
      <c r="A5" s="11" t="s">
        <v>14</v>
      </c>
      <c r="B5" s="12" t="s">
        <v>5</v>
      </c>
      <c r="C5" s="13" t="s">
        <v>15</v>
      </c>
      <c r="D5" s="14" t="s">
        <v>8</v>
      </c>
      <c r="E5" s="12" t="s">
        <v>20</v>
      </c>
      <c r="F5" s="12" t="s">
        <v>18</v>
      </c>
      <c r="G5" s="15" t="s">
        <v>19</v>
      </c>
      <c r="H5" s="14" t="s">
        <v>3</v>
      </c>
      <c r="I5" s="12">
        <v>1</v>
      </c>
      <c r="J5" s="12">
        <v>10000</v>
      </c>
      <c r="K5" s="12" t="s">
        <v>12</v>
      </c>
      <c r="L5" s="16">
        <f>2*J5</f>
        <v>20000</v>
      </c>
      <c r="M5" s="16">
        <f>J5*2</f>
        <v>20000</v>
      </c>
      <c r="N5" s="6">
        <f>6.5*J5</f>
        <v>65000</v>
      </c>
      <c r="O5" s="11" t="s">
        <v>16</v>
      </c>
    </row>
  </sheetData>
  <autoFilter ref="A1:O1"/>
  <hyperlinks>
    <hyperlink ref="D2" r:id="rId1"/>
    <hyperlink ref="H2" r:id="rId2"/>
    <hyperlink ref="D3" r:id="rId3"/>
    <hyperlink ref="H3" r:id="rId4"/>
    <hyperlink ref="D4" r:id="rId5"/>
    <hyperlink ref="H4" r:id="rId6"/>
    <hyperlink ref="D5" r:id="rId7"/>
    <hyperlink ref="H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2026-01-13T16:44:51Z</dcterms:modified>
</cp:coreProperties>
</file>